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kairi-ly_einborn_mkm_ee/Documents/Töölaud/"/>
    </mc:Choice>
  </mc:AlternateContent>
  <xr:revisionPtr revIDLastSave="0" documentId="8_{59FEF8D3-3F17-4FE2-93E3-B54E48EAF6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a 1" sheetId="1" r:id="rId1"/>
  </sheets>
  <definedNames>
    <definedName name="_xlnm._FilterDatabase" localSheetId="0" hidden="1">'Lisa 1'!$B$53:$B$54</definedName>
    <definedName name="_xlnm.Print_Area" localSheetId="0">'Lisa 1'!$A$1:$R$29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H22" i="1" l="1"/>
  <c r="H19" i="1"/>
  <c r="G18" i="1"/>
  <c r="G17" i="1" s="1"/>
  <c r="G16" i="1" s="1"/>
  <c r="G20" i="1"/>
  <c r="G21" i="1"/>
  <c r="D21" i="1" l="1"/>
  <c r="D20" i="1" s="1"/>
  <c r="E21" i="1"/>
  <c r="E20" i="1" s="1"/>
  <c r="F21" i="1"/>
  <c r="F20" i="1" s="1"/>
  <c r="C21" i="1"/>
  <c r="C20" i="1" s="1"/>
  <c r="H20" i="1" l="1"/>
  <c r="H21" i="1"/>
  <c r="F18" i="1"/>
  <c r="E18" i="1"/>
  <c r="E17" i="1" s="1"/>
  <c r="E16" i="1" s="1"/>
  <c r="E23" i="1" s="1"/>
  <c r="D18" i="1"/>
  <c r="D17" i="1" s="1"/>
  <c r="D16" i="1" s="1"/>
  <c r="D23" i="1" s="1"/>
  <c r="F17" i="1" l="1"/>
  <c r="H18" i="1"/>
  <c r="C18" i="1"/>
  <c r="F16" i="1" l="1"/>
  <c r="H17" i="1"/>
  <c r="H23" i="1" s="1"/>
  <c r="C17" i="1"/>
  <c r="F23" i="1" l="1"/>
  <c r="H16" i="1"/>
  <c r="C16" i="1"/>
  <c r="C23" i="1" l="1"/>
</calcChain>
</file>

<file path=xl/sharedStrings.xml><?xml version="1.0" encoding="utf-8"?>
<sst xmlns="http://schemas.openxmlformats.org/spreadsheetml/2006/main" count="40" uniqueCount="34">
  <si>
    <t>TAT nimi:</t>
  </si>
  <si>
    <t>TAT elluviija: Eesti Töötukassa</t>
  </si>
  <si>
    <t>Aasta</t>
  </si>
  <si>
    <t>Kokku</t>
  </si>
  <si>
    <t>Rea nr</t>
  </si>
  <si>
    <t>Kulukoht</t>
  </si>
  <si>
    <t xml:space="preserve">Abikõlblik kulu </t>
  </si>
  <si>
    <t>1</t>
  </si>
  <si>
    <t>Otsesed kulud</t>
  </si>
  <si>
    <t>1.1</t>
  </si>
  <si>
    <t>Sisutegevuse kulud (tegevused)</t>
  </si>
  <si>
    <t>Minu esimene töökoht</t>
  </si>
  <si>
    <t>2</t>
  </si>
  <si>
    <t>Kokku kulud</t>
  </si>
  <si>
    <t>3</t>
  </si>
  <si>
    <t>4</t>
  </si>
  <si>
    <t>TAT eelarve kulukohtade kaupa</t>
  </si>
  <si>
    <t>Eelarve kokku (2022-2025)</t>
  </si>
  <si>
    <t xml:space="preserve">1.1.1 </t>
  </si>
  <si>
    <t xml:space="preserve">1.1.1.1 </t>
  </si>
  <si>
    <t>Jaotamata eelarve (2022-2025)</t>
  </si>
  <si>
    <t>Minu esimene töökoht (väljund)</t>
  </si>
  <si>
    <t>1.2</t>
  </si>
  <si>
    <t xml:space="preserve">1.2.1 </t>
  </si>
  <si>
    <t xml:space="preserve">1.2.1.1 </t>
  </si>
  <si>
    <t>Koolitusprogramm</t>
  </si>
  <si>
    <t>Koolitusprogramm (väljund)</t>
  </si>
  <si>
    <t>Noortele tööturuteenuste osutamine COVID-19 kriisi mõjudest taastumiseks</t>
  </si>
  <si>
    <t>Abikõlblik kulu</t>
  </si>
  <si>
    <t>Lisa</t>
  </si>
  <si>
    <t xml:space="preserve"> "Noortele tööturuteenuste osutamine COVID-19 kriisi mõjudest taastumiseks" toetuse andmise tingimused</t>
  </si>
  <si>
    <t>TAT abikõlblikkuse periood: 01.01.2022-31.03.2026</t>
  </si>
  <si>
    <t>Tervise- ja tööministri 17.03.2022 käskkirjaga nr 50 kinnitatud</t>
  </si>
  <si>
    <t>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</si>
</sst>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10"/>
      <name val="Arial"/>
      <family val="2"/>
      <charset val="186"/>
    </font>
    <font>
      <vertAlign val="superscript"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1" applyNumberFormat="1" applyAlignment="1">
      <alignment horizontal="right"/>
    </xf>
    <xf numFmtId="0" fontId="2" fillId="0" borderId="0" xfId="1" applyFont="1"/>
    <xf numFmtId="0" fontId="1" fillId="0" borderId="0" xfId="1" applyAlignment="1">
      <alignment vertical="top"/>
    </xf>
    <xf numFmtId="49" fontId="2" fillId="0" borderId="0" xfId="1" applyNumberFormat="1" applyFont="1" applyAlignment="1">
      <alignment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2" applyNumberFormat="1" applyFont="1" applyBorder="1" applyAlignment="1">
      <alignment horizontal="center"/>
    </xf>
    <xf numFmtId="49" fontId="2" fillId="0" borderId="1" xfId="1" applyNumberFormat="1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 vertical="top" wrapText="1"/>
    </xf>
    <xf numFmtId="0" fontId="1" fillId="0" borderId="0" xfId="1" applyAlignment="1">
      <alignment horizontal="center" vertical="top"/>
    </xf>
    <xf numFmtId="49" fontId="1" fillId="0" borderId="1" xfId="1" applyNumberFormat="1" applyBorder="1" applyAlignment="1">
      <alignment horizontal="center" vertical="top" wrapText="1"/>
    </xf>
    <xf numFmtId="0" fontId="1" fillId="0" borderId="1" xfId="1" applyBorder="1" applyAlignment="1">
      <alignment horizontal="center" vertical="top" wrapText="1"/>
    </xf>
    <xf numFmtId="3" fontId="1" fillId="0" borderId="1" xfId="1" applyNumberFormat="1" applyBorder="1" applyAlignment="1">
      <alignment horizontal="center" vertical="top" wrapText="1"/>
    </xf>
    <xf numFmtId="0" fontId="1" fillId="0" borderId="0" xfId="1" applyAlignment="1">
      <alignment horizontal="center"/>
    </xf>
    <xf numFmtId="49" fontId="2" fillId="0" borderId="1" xfId="1" applyNumberFormat="1" applyFont="1" applyBorder="1" applyAlignment="1">
      <alignment horizontal="left" vertical="top"/>
    </xf>
    <xf numFmtId="0" fontId="2" fillId="0" borderId="3" xfId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right"/>
    </xf>
    <xf numFmtId="2" fontId="2" fillId="0" borderId="0" xfId="1" applyNumberFormat="1" applyFont="1"/>
    <xf numFmtId="0" fontId="3" fillId="0" borderId="0" xfId="1" applyFont="1"/>
    <xf numFmtId="49" fontId="1" fillId="0" borderId="1" xfId="1" applyNumberFormat="1" applyBorder="1" applyAlignment="1">
      <alignment horizontal="left"/>
    </xf>
    <xf numFmtId="0" fontId="1" fillId="0" borderId="1" xfId="1" applyBorder="1" applyAlignment="1">
      <alignment horizontal="left" vertical="center" wrapText="1"/>
    </xf>
    <xf numFmtId="3" fontId="1" fillId="0" borderId="1" xfId="1" applyNumberFormat="1" applyBorder="1" applyAlignment="1">
      <alignment horizontal="right"/>
    </xf>
    <xf numFmtId="0" fontId="4" fillId="0" borderId="0" xfId="1" applyFont="1"/>
    <xf numFmtId="49" fontId="2" fillId="0" borderId="1" xfId="1" applyNumberFormat="1" applyFont="1" applyBorder="1" applyAlignment="1">
      <alignment horizontal="left"/>
    </xf>
    <xf numFmtId="3" fontId="3" fillId="0" borderId="0" xfId="1" applyNumberFormat="1" applyFont="1"/>
    <xf numFmtId="2" fontId="3" fillId="0" borderId="0" xfId="1" applyNumberFormat="1" applyFont="1"/>
    <xf numFmtId="4" fontId="3" fillId="0" borderId="0" xfId="1" applyNumberFormat="1" applyFont="1"/>
    <xf numFmtId="3" fontId="1" fillId="0" borderId="1" xfId="0" applyNumberFormat="1" applyFont="1" applyBorder="1" applyAlignment="1">
      <alignment horizontal="right"/>
    </xf>
    <xf numFmtId="0" fontId="1" fillId="0" borderId="3" xfId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3" fontId="1" fillId="3" borderId="1" xfId="1" applyNumberFormat="1" applyFill="1" applyBorder="1" applyAlignment="1">
      <alignment horizontal="right" vertical="center"/>
    </xf>
    <xf numFmtId="3" fontId="1" fillId="3" borderId="2" xfId="1" applyNumberFormat="1" applyFill="1" applyBorder="1" applyAlignment="1">
      <alignment horizontal="right" vertical="center"/>
    </xf>
    <xf numFmtId="49" fontId="2" fillId="0" borderId="0" xfId="1" applyNumberFormat="1" applyFont="1" applyAlignment="1">
      <alignment horizontal="left" vertical="top"/>
    </xf>
    <xf numFmtId="0" fontId="1" fillId="0" borderId="0" xfId="1" applyAlignment="1">
      <alignment horizontal="left" vertical="top" wrapText="1"/>
    </xf>
    <xf numFmtId="10" fontId="1" fillId="0" borderId="0" xfId="1" applyNumberFormat="1" applyAlignment="1">
      <alignment horizontal="right" vertical="center"/>
    </xf>
    <xf numFmtId="3" fontId="1" fillId="0" borderId="0" xfId="1" applyNumberFormat="1" applyAlignment="1">
      <alignment horizontal="right" vertical="center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3" fontId="2" fillId="0" borderId="0" xfId="1" applyNumberFormat="1" applyFont="1" applyAlignment="1">
      <alignment horizontal="right"/>
    </xf>
    <xf numFmtId="3" fontId="1" fillId="0" borderId="0" xfId="1" applyNumberFormat="1"/>
    <xf numFmtId="10" fontId="1" fillId="0" borderId="0" xfId="1" applyNumberFormat="1" applyAlignment="1">
      <alignment horizontal="center"/>
    </xf>
    <xf numFmtId="4" fontId="1" fillId="0" borderId="0" xfId="1" applyNumberFormat="1" applyAlignment="1">
      <alignment horizontal="right" vertical="center"/>
    </xf>
    <xf numFmtId="4" fontId="1" fillId="0" borderId="0" xfId="1" applyNumberFormat="1"/>
    <xf numFmtId="4" fontId="2" fillId="0" borderId="0" xfId="1" applyNumberFormat="1" applyFont="1" applyAlignment="1">
      <alignment horizontal="left" vertical="top"/>
    </xf>
    <xf numFmtId="4" fontId="1" fillId="0" borderId="0" xfId="1" applyNumberFormat="1" applyAlignment="1">
      <alignment horizontal="left" vertical="top" wrapText="1"/>
    </xf>
    <xf numFmtId="2" fontId="1" fillId="0" borderId="0" xfId="1" applyNumberFormat="1" applyAlignment="1">
      <alignment horizontal="right" vertical="center"/>
    </xf>
    <xf numFmtId="0" fontId="4" fillId="0" borderId="0" xfId="1" applyFont="1" applyAlignment="1">
      <alignment wrapText="1"/>
    </xf>
    <xf numFmtId="3" fontId="1" fillId="0" borderId="0" xfId="1" applyNumberFormat="1" applyAlignment="1">
      <alignment horizontal="left" vertical="top" wrapText="1"/>
    </xf>
    <xf numFmtId="0" fontId="4" fillId="0" borderId="0" xfId="1" applyFont="1" applyAlignment="1">
      <alignment vertical="top"/>
    </xf>
    <xf numFmtId="0" fontId="2" fillId="0" borderId="0" xfId="1" applyFont="1" applyAlignment="1">
      <alignment horizontal="right" vertical="top" wrapText="1"/>
    </xf>
    <xf numFmtId="49" fontId="2" fillId="0" borderId="0" xfId="1" applyNumberFormat="1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3" fontId="2" fillId="0" borderId="0" xfId="1" applyNumberFormat="1" applyFont="1" applyAlignment="1">
      <alignment horizontal="center" vertical="top" wrapText="1"/>
    </xf>
    <xf numFmtId="49" fontId="1" fillId="0" borderId="0" xfId="1" applyNumberFormat="1" applyAlignment="1">
      <alignment horizontal="left" vertical="top" wrapText="1"/>
    </xf>
    <xf numFmtId="0" fontId="1" fillId="0" borderId="0" xfId="1" applyAlignment="1">
      <alignment horizontal="center" vertical="top" wrapText="1"/>
    </xf>
    <xf numFmtId="3" fontId="1" fillId="0" borderId="0" xfId="1" applyNumberFormat="1" applyAlignment="1">
      <alignment horizontal="center" vertical="top" wrapText="1"/>
    </xf>
    <xf numFmtId="3" fontId="1" fillId="0" borderId="0" xfId="1" applyNumberFormat="1" applyAlignment="1">
      <alignment horizontal="center" wrapText="1"/>
    </xf>
    <xf numFmtId="0" fontId="5" fillId="0" borderId="0" xfId="1" applyFont="1" applyAlignment="1">
      <alignment horizontal="left" vertical="top" wrapText="1"/>
    </xf>
    <xf numFmtId="3" fontId="2" fillId="0" borderId="0" xfId="1" applyNumberFormat="1" applyFont="1" applyAlignment="1">
      <alignment horizontal="right" vertical="center"/>
    </xf>
    <xf numFmtId="49" fontId="1" fillId="0" borderId="0" xfId="1" applyNumberFormat="1" applyAlignment="1">
      <alignment horizontal="left" vertical="top"/>
    </xf>
    <xf numFmtId="0" fontId="1" fillId="0" borderId="0" xfId="1" applyAlignment="1">
      <alignment horizontal="left" wrapText="1"/>
    </xf>
    <xf numFmtId="10" fontId="4" fillId="0" borderId="0" xfId="1" applyNumberFormat="1" applyFont="1" applyAlignment="1">
      <alignment horizontal="right" vertical="center"/>
    </xf>
    <xf numFmtId="0" fontId="2" fillId="0" borderId="0" xfId="1" applyFont="1" applyAlignment="1">
      <alignment wrapText="1"/>
    </xf>
    <xf numFmtId="0" fontId="2" fillId="0" borderId="0" xfId="2" applyNumberFormat="1" applyFont="1" applyFill="1" applyBorder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top" wrapText="1" shrinkToFit="1"/>
    </xf>
    <xf numFmtId="0" fontId="2" fillId="0" borderId="0" xfId="1" applyFont="1" applyAlignment="1">
      <alignment vertical="top" wrapText="1"/>
    </xf>
    <xf numFmtId="10" fontId="2" fillId="0" borderId="0" xfId="1" applyNumberFormat="1" applyFont="1" applyAlignment="1">
      <alignment horizontal="right"/>
    </xf>
    <xf numFmtId="49" fontId="1" fillId="0" borderId="0" xfId="1" applyNumberFormat="1" applyAlignment="1">
      <alignment horizontal="left"/>
    </xf>
    <xf numFmtId="0" fontId="1" fillId="0" borderId="0" xfId="1" applyAlignment="1">
      <alignment horizontal="left" vertical="top" wrapText="1" indent="1" shrinkToFit="1"/>
    </xf>
    <xf numFmtId="0" fontId="1" fillId="0" borderId="0" xfId="1" applyAlignment="1">
      <alignment horizontal="left" vertical="top" wrapText="1" indent="1"/>
    </xf>
    <xf numFmtId="0" fontId="2" fillId="0" borderId="0" xfId="1" applyFont="1" applyAlignment="1">
      <alignment horizontal="left" vertical="center"/>
    </xf>
    <xf numFmtId="49" fontId="1" fillId="0" borderId="0" xfId="1" applyNumberFormat="1" applyAlignment="1">
      <alignment horizontal="left" vertical="center"/>
    </xf>
    <xf numFmtId="3" fontId="2" fillId="0" borderId="0" xfId="1" applyNumberFormat="1" applyFont="1"/>
    <xf numFmtId="0" fontId="6" fillId="0" borderId="0" xfId="1" applyFont="1"/>
    <xf numFmtId="0" fontId="7" fillId="0" borderId="0" xfId="1" applyFont="1"/>
    <xf numFmtId="0" fontId="2" fillId="0" borderId="0" xfId="1" applyFont="1" applyAlignment="1">
      <alignment horizontal="right"/>
    </xf>
    <xf numFmtId="3" fontId="1" fillId="0" borderId="0" xfId="1" applyNumberFormat="1" applyAlignment="1">
      <alignment horizontal="right" wrapText="1"/>
    </xf>
    <xf numFmtId="3" fontId="2" fillId="0" borderId="0" xfId="1" applyNumberFormat="1" applyFont="1" applyAlignment="1">
      <alignment horizontal="left" vertical="top" wrapText="1"/>
    </xf>
    <xf numFmtId="3" fontId="4" fillId="0" borderId="0" xfId="1" applyNumberFormat="1" applyFont="1" applyAlignment="1">
      <alignment horizontal="right"/>
    </xf>
    <xf numFmtId="3" fontId="2" fillId="0" borderId="1" xfId="0" applyNumberFormat="1" applyFont="1" applyBorder="1" applyAlignment="1">
      <alignment horizontal="right"/>
    </xf>
    <xf numFmtId="4" fontId="0" fillId="0" borderId="0" xfId="0" applyNumberFormat="1"/>
    <xf numFmtId="0" fontId="1" fillId="0" borderId="1" xfId="1" applyBorder="1"/>
    <xf numFmtId="0" fontId="1" fillId="0" borderId="1" xfId="1" applyBorder="1" applyAlignment="1">
      <alignment horizontal="center"/>
    </xf>
    <xf numFmtId="0" fontId="2" fillId="0" borderId="1" xfId="1" applyFont="1" applyBorder="1" applyAlignment="1">
      <alignment horizontal="center"/>
    </xf>
    <xf numFmtId="3" fontId="1" fillId="0" borderId="1" xfId="1" applyNumberFormat="1" applyBorder="1"/>
    <xf numFmtId="3" fontId="2" fillId="0" borderId="1" xfId="1" applyNumberFormat="1" applyFont="1" applyBorder="1" applyAlignment="1">
      <alignment horizontal="right" vertical="center"/>
    </xf>
    <xf numFmtId="3" fontId="2" fillId="0" borderId="1" xfId="1" applyNumberFormat="1" applyFont="1" applyBorder="1"/>
    <xf numFmtId="4" fontId="1" fillId="0" borderId="0" xfId="1" applyNumberFormat="1" applyAlignment="1">
      <alignment horizontal="left" vertical="center"/>
    </xf>
    <xf numFmtId="3" fontId="1" fillId="0" borderId="0" xfId="1" applyNumberFormat="1" applyAlignment="1">
      <alignment horizontal="left" vertical="center"/>
    </xf>
    <xf numFmtId="4" fontId="2" fillId="0" borderId="0" xfId="1" applyNumberFormat="1" applyFont="1"/>
    <xf numFmtId="3" fontId="1" fillId="0" borderId="1" xfId="0" applyNumberFormat="1" applyFont="1" applyBorder="1"/>
    <xf numFmtId="3" fontId="1" fillId="0" borderId="0" xfId="1" applyNumberFormat="1" applyAlignment="1">
      <alignment horizontal="right"/>
    </xf>
    <xf numFmtId="3" fontId="1" fillId="0" borderId="0" xfId="1" applyNumberFormat="1" applyAlignment="1">
      <alignment horizontal="right" vertical="center"/>
    </xf>
    <xf numFmtId="0" fontId="2" fillId="0" borderId="0" xfId="2" applyNumberFormat="1" applyFont="1" applyFill="1" applyBorder="1" applyAlignment="1">
      <alignment horizontal="center"/>
    </xf>
    <xf numFmtId="3" fontId="1" fillId="0" borderId="0" xfId="1" applyNumberFormat="1" applyAlignment="1">
      <alignment horizontal="right" wrapText="1"/>
    </xf>
    <xf numFmtId="10" fontId="1" fillId="0" borderId="0" xfId="1" applyNumberFormat="1" applyAlignment="1">
      <alignment horizontal="center"/>
    </xf>
  </cellXfs>
  <cellStyles count="3">
    <cellStyle name="Koma 2" xfId="2" xr:uid="{00000000-0005-0000-0000-000000000000}"/>
    <cellStyle name="Normaallaad" xfId="0" builtinId="0"/>
    <cellStyle name="Normaallaa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89"/>
  <sheetViews>
    <sheetView tabSelected="1" zoomScale="130" zoomScaleNormal="130" workbookViewId="0">
      <selection activeCell="J9" sqref="J9"/>
    </sheetView>
  </sheetViews>
  <sheetFormatPr defaultColWidth="9.140625" defaultRowHeight="12.75" x14ac:dyDescent="0.2"/>
  <cols>
    <col min="1" max="1" width="8.42578125" style="1" customWidth="1"/>
    <col min="2" max="2" width="41.7109375" style="2" customWidth="1"/>
    <col min="3" max="3" width="13.5703125" style="3" bestFit="1" customWidth="1"/>
    <col min="4" max="4" width="12.85546875" style="3" customWidth="1"/>
    <col min="5" max="5" width="12.5703125" style="3" customWidth="1"/>
    <col min="6" max="7" width="12.7109375" style="3" customWidth="1"/>
    <col min="8" max="8" width="12.42578125" style="3" customWidth="1"/>
    <col min="9" max="9" width="12.140625" style="3" customWidth="1"/>
    <col min="10" max="10" width="14" style="3" customWidth="1"/>
    <col min="11" max="11" width="14.5703125" style="3" bestFit="1" customWidth="1"/>
    <col min="12" max="12" width="12.5703125" style="3" customWidth="1"/>
    <col min="13" max="13" width="12.42578125" style="3" bestFit="1" customWidth="1"/>
    <col min="14" max="14" width="12.28515625" style="3" bestFit="1" customWidth="1"/>
    <col min="15" max="15" width="14.28515625" style="3" customWidth="1"/>
    <col min="16" max="16" width="11" style="3" customWidth="1"/>
    <col min="17" max="17" width="13.5703125" style="3" bestFit="1" customWidth="1"/>
    <col min="18" max="18" width="15.42578125" style="3" customWidth="1"/>
    <col min="19" max="19" width="13.85546875" style="3" customWidth="1"/>
    <col min="20" max="20" width="16.7109375" style="3" bestFit="1" customWidth="1"/>
    <col min="21" max="21" width="10.7109375" style="1" customWidth="1"/>
    <col min="22" max="22" width="10.85546875" style="1" customWidth="1"/>
    <col min="23" max="23" width="12" style="1" customWidth="1"/>
    <col min="24" max="24" width="15.5703125" style="1" customWidth="1"/>
    <col min="25" max="16384" width="9.140625" style="1"/>
  </cols>
  <sheetData>
    <row r="1" spans="1:23" ht="15" customHeight="1" x14ac:dyDescent="0.2">
      <c r="F1" s="94" t="s">
        <v>32</v>
      </c>
      <c r="G1" s="94"/>
      <c r="H1" s="94"/>
      <c r="I1" s="94"/>
      <c r="J1" s="94"/>
      <c r="P1" s="94"/>
      <c r="Q1" s="94"/>
      <c r="R1" s="94"/>
    </row>
    <row r="2" spans="1:23" ht="27.75" customHeight="1" x14ac:dyDescent="0.2">
      <c r="F2" s="81"/>
      <c r="G2" s="97" t="s">
        <v>30</v>
      </c>
      <c r="H2" s="97"/>
      <c r="I2" s="97"/>
      <c r="J2" s="97"/>
      <c r="O2" s="79"/>
      <c r="P2" s="79"/>
      <c r="Q2" s="79"/>
      <c r="R2" s="79"/>
    </row>
    <row r="3" spans="1:23" x14ac:dyDescent="0.2">
      <c r="F3" s="81"/>
      <c r="G3" s="81"/>
      <c r="H3" s="81"/>
      <c r="I3" s="81"/>
      <c r="J3" s="3" t="s">
        <v>29</v>
      </c>
      <c r="R3" s="78"/>
    </row>
    <row r="4" spans="1:23" x14ac:dyDescent="0.2">
      <c r="F4" s="81"/>
      <c r="G4" s="81"/>
      <c r="H4" s="81"/>
      <c r="I4" s="81"/>
      <c r="J4" s="3" t="s">
        <v>33</v>
      </c>
      <c r="R4" s="78"/>
    </row>
    <row r="5" spans="1:23" x14ac:dyDescent="0.2">
      <c r="R5" s="78"/>
    </row>
    <row r="6" spans="1:23" x14ac:dyDescent="0.2">
      <c r="R6" s="1"/>
    </row>
    <row r="7" spans="1:23" x14ac:dyDescent="0.2">
      <c r="A7" s="4" t="s">
        <v>16</v>
      </c>
    </row>
    <row r="8" spans="1:23" x14ac:dyDescent="0.2">
      <c r="A8" s="4"/>
    </row>
    <row r="9" spans="1:23" x14ac:dyDescent="0.2">
      <c r="A9" s="1" t="s">
        <v>31</v>
      </c>
      <c r="C9" s="1"/>
      <c r="D9" s="1"/>
      <c r="E9" s="1"/>
      <c r="F9" s="1"/>
      <c r="I9" s="41"/>
      <c r="K9" s="41"/>
      <c r="L9" s="1"/>
      <c r="M9" s="1"/>
      <c r="N9" s="1"/>
      <c r="O9" s="1"/>
      <c r="P9" s="1"/>
      <c r="Q9" s="1"/>
      <c r="R9" s="1"/>
      <c r="S9" s="1"/>
      <c r="T9" s="1"/>
    </row>
    <row r="10" spans="1:23" ht="25.5" x14ac:dyDescent="0.2">
      <c r="A10" s="5" t="s">
        <v>0</v>
      </c>
      <c r="B10" s="2" t="s">
        <v>27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3" x14ac:dyDescent="0.2">
      <c r="A11" s="5" t="s">
        <v>1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W11" s="4"/>
    </row>
    <row r="12" spans="1:23" ht="15" customHeight="1" x14ac:dyDescent="0.2">
      <c r="D12" s="75"/>
      <c r="E12" s="75"/>
      <c r="G12" s="75"/>
      <c r="R12" s="1"/>
      <c r="S12" s="1"/>
      <c r="T12" s="1"/>
    </row>
    <row r="13" spans="1:23" s="4" customFormat="1" x14ac:dyDescent="0.2">
      <c r="A13" s="6"/>
      <c r="B13" s="7" t="s">
        <v>2</v>
      </c>
      <c r="C13" s="8">
        <v>2022</v>
      </c>
      <c r="D13" s="8">
        <v>2023</v>
      </c>
      <c r="E13" s="8">
        <v>2024</v>
      </c>
      <c r="F13" s="8">
        <v>2025</v>
      </c>
      <c r="G13" s="8">
        <v>2026</v>
      </c>
      <c r="H13" s="86" t="s">
        <v>3</v>
      </c>
      <c r="I13" s="2"/>
    </row>
    <row r="14" spans="1:23" s="11" customFormat="1" ht="29.25" customHeight="1" x14ac:dyDescent="0.25">
      <c r="A14" s="9" t="s">
        <v>4</v>
      </c>
      <c r="B14" s="7" t="s">
        <v>5</v>
      </c>
      <c r="C14" s="10" t="s">
        <v>28</v>
      </c>
      <c r="D14" s="10" t="s">
        <v>28</v>
      </c>
      <c r="E14" s="10" t="s">
        <v>28</v>
      </c>
      <c r="F14" s="10" t="s">
        <v>28</v>
      </c>
      <c r="G14" s="10" t="s">
        <v>6</v>
      </c>
      <c r="H14" s="7" t="s">
        <v>6</v>
      </c>
    </row>
    <row r="15" spans="1:23" s="15" customFormat="1" x14ac:dyDescent="0.2">
      <c r="A15" s="12" t="s">
        <v>7</v>
      </c>
      <c r="B15" s="13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85">
        <v>8</v>
      </c>
    </row>
    <row r="16" spans="1:23" s="4" customFormat="1" ht="27" customHeight="1" x14ac:dyDescent="0.2">
      <c r="A16" s="16" t="s">
        <v>7</v>
      </c>
      <c r="B16" s="17" t="s">
        <v>8</v>
      </c>
      <c r="C16" s="18">
        <f>C17</f>
        <v>802725.33</v>
      </c>
      <c r="D16" s="18">
        <f t="shared" ref="D16:F16" si="0">D17</f>
        <v>2602869.4600000004</v>
      </c>
      <c r="E16" s="18">
        <f t="shared" si="0"/>
        <v>3186225.8700000006</v>
      </c>
      <c r="F16" s="18">
        <f t="shared" si="0"/>
        <v>3324159.67</v>
      </c>
      <c r="G16" s="18">
        <f>G17</f>
        <v>0</v>
      </c>
      <c r="H16" s="89">
        <f t="shared" ref="H16:H18" si="1">SUM(C16:G16)</f>
        <v>9915980.3300000019</v>
      </c>
    </row>
    <row r="17" spans="1:20" s="4" customFormat="1" ht="23.25" customHeight="1" x14ac:dyDescent="0.2">
      <c r="A17" s="25" t="s">
        <v>9</v>
      </c>
      <c r="B17" s="17" t="s">
        <v>21</v>
      </c>
      <c r="C17" s="18">
        <f t="shared" ref="C17:F18" si="2">C18</f>
        <v>802725.33</v>
      </c>
      <c r="D17" s="18">
        <f t="shared" si="2"/>
        <v>2602869.4600000004</v>
      </c>
      <c r="E17" s="18">
        <f t="shared" si="2"/>
        <v>3186225.8700000006</v>
      </c>
      <c r="F17" s="18">
        <f t="shared" si="2"/>
        <v>3324159.67</v>
      </c>
      <c r="G17" s="18">
        <f>G18</f>
        <v>0</v>
      </c>
      <c r="H17" s="89">
        <f t="shared" si="1"/>
        <v>9915980.3300000019</v>
      </c>
      <c r="I17" s="27"/>
      <c r="J17" s="26"/>
      <c r="K17" s="20"/>
      <c r="L17" s="20"/>
      <c r="M17" s="20"/>
      <c r="N17" s="28"/>
    </row>
    <row r="18" spans="1:20" s="4" customFormat="1" ht="23.25" customHeight="1" x14ac:dyDescent="0.2">
      <c r="A18" s="25" t="s">
        <v>18</v>
      </c>
      <c r="B18" s="17" t="s">
        <v>10</v>
      </c>
      <c r="C18" s="18">
        <f t="shared" si="2"/>
        <v>802725.33</v>
      </c>
      <c r="D18" s="18">
        <f t="shared" si="2"/>
        <v>2602869.4600000004</v>
      </c>
      <c r="E18" s="18">
        <f t="shared" si="2"/>
        <v>3186225.8700000006</v>
      </c>
      <c r="F18" s="18">
        <f t="shared" si="2"/>
        <v>3324159.67</v>
      </c>
      <c r="G18" s="18">
        <f>G19</f>
        <v>0</v>
      </c>
      <c r="H18" s="89">
        <f t="shared" si="1"/>
        <v>9915980.3300000019</v>
      </c>
      <c r="I18" s="1"/>
      <c r="J18" s="1"/>
      <c r="K18" s="1"/>
      <c r="L18" s="1"/>
    </row>
    <row r="19" spans="1:20" ht="23.25" customHeight="1" x14ac:dyDescent="0.2">
      <c r="A19" s="21" t="s">
        <v>19</v>
      </c>
      <c r="B19" s="22" t="s">
        <v>11</v>
      </c>
      <c r="C19" s="29">
        <v>802725.33</v>
      </c>
      <c r="D19" s="93">
        <v>2602869.4600000004</v>
      </c>
      <c r="E19" s="29">
        <v>3186225.8700000006</v>
      </c>
      <c r="F19" s="93">
        <f>3133242+152124+2796.54+13797.13+22200</f>
        <v>3324159.67</v>
      </c>
      <c r="G19" s="23">
        <v>0</v>
      </c>
      <c r="H19" s="87">
        <f>SUM(C19:G19)</f>
        <v>9915980.3300000019</v>
      </c>
      <c r="I19" s="92"/>
      <c r="J19" s="44"/>
      <c r="K19" s="92"/>
      <c r="L19" s="92"/>
      <c r="M19" s="44"/>
      <c r="N19" s="44"/>
      <c r="O19" s="1"/>
      <c r="P19" s="1"/>
      <c r="Q19" s="1"/>
      <c r="R19" s="1"/>
      <c r="S19" s="1"/>
      <c r="T19" s="1"/>
    </row>
    <row r="20" spans="1:20" ht="23.25" customHeight="1" x14ac:dyDescent="0.2">
      <c r="A20" s="25" t="s">
        <v>22</v>
      </c>
      <c r="B20" s="17" t="s">
        <v>26</v>
      </c>
      <c r="C20" s="82">
        <f>C21</f>
        <v>5000</v>
      </c>
      <c r="D20" s="82">
        <f t="shared" ref="D20:F20" si="3">D21</f>
        <v>0</v>
      </c>
      <c r="E20" s="82">
        <f t="shared" si="3"/>
        <v>26100</v>
      </c>
      <c r="F20" s="82">
        <f t="shared" si="3"/>
        <v>52920</v>
      </c>
      <c r="G20" s="18">
        <f>G21</f>
        <v>0</v>
      </c>
      <c r="H20" s="89">
        <f>SUM(C20:G20)</f>
        <v>84020</v>
      </c>
      <c r="I20" s="19"/>
      <c r="J20" s="44"/>
      <c r="K20" s="4"/>
      <c r="L20" s="4"/>
      <c r="M20" s="1"/>
      <c r="N20" s="1"/>
      <c r="O20" s="1"/>
      <c r="P20" s="1"/>
      <c r="Q20" s="1"/>
      <c r="R20" s="1"/>
      <c r="S20" s="1"/>
      <c r="T20" s="1"/>
    </row>
    <row r="21" spans="1:20" ht="23.25" customHeight="1" x14ac:dyDescent="0.2">
      <c r="A21" s="25" t="s">
        <v>23</v>
      </c>
      <c r="B21" s="17" t="s">
        <v>10</v>
      </c>
      <c r="C21" s="82">
        <f>C22</f>
        <v>5000</v>
      </c>
      <c r="D21" s="82">
        <f t="shared" ref="D21:F21" si="4">D22</f>
        <v>0</v>
      </c>
      <c r="E21" s="82">
        <f t="shared" si="4"/>
        <v>26100</v>
      </c>
      <c r="F21" s="82">
        <f t="shared" si="4"/>
        <v>52920</v>
      </c>
      <c r="G21" s="18">
        <f>G22</f>
        <v>0</v>
      </c>
      <c r="H21" s="89">
        <f>SUM(C21:G21)</f>
        <v>84020</v>
      </c>
      <c r="I21" s="19"/>
      <c r="J21" s="44"/>
      <c r="K21" s="4"/>
      <c r="L21" s="4"/>
      <c r="M21" s="1"/>
      <c r="N21" s="1"/>
      <c r="O21" s="1"/>
      <c r="P21" s="1"/>
      <c r="Q21" s="1"/>
      <c r="R21" s="1"/>
      <c r="S21" s="1"/>
      <c r="T21" s="1"/>
    </row>
    <row r="22" spans="1:20" ht="23.25" customHeight="1" x14ac:dyDescent="0.25">
      <c r="A22" s="21" t="s">
        <v>24</v>
      </c>
      <c r="B22" s="30" t="s">
        <v>25</v>
      </c>
      <c r="C22" s="29">
        <v>5000</v>
      </c>
      <c r="D22" s="83">
        <v>0</v>
      </c>
      <c r="E22" s="29">
        <v>26100</v>
      </c>
      <c r="F22" s="93">
        <v>52920</v>
      </c>
      <c r="G22" s="23">
        <v>0</v>
      </c>
      <c r="H22" s="87">
        <f>SUM(C22:G22)</f>
        <v>84020</v>
      </c>
      <c r="I22" s="19"/>
      <c r="J22" s="4"/>
      <c r="K22" s="4"/>
      <c r="L22" s="4"/>
      <c r="M22" s="1"/>
      <c r="N22" s="1"/>
      <c r="O22" s="1"/>
      <c r="P22" s="1"/>
      <c r="Q22" s="1"/>
      <c r="R22" s="1"/>
      <c r="S22" s="1"/>
      <c r="T22" s="1"/>
    </row>
    <row r="23" spans="1:20" s="4" customFormat="1" ht="12.75" customHeight="1" x14ac:dyDescent="0.2">
      <c r="A23" s="16" t="s">
        <v>12</v>
      </c>
      <c r="B23" s="17" t="s">
        <v>13</v>
      </c>
      <c r="C23" s="18">
        <f>C16+C20</f>
        <v>807725.33</v>
      </c>
      <c r="D23" s="18">
        <f t="shared" ref="D23:F23" si="5">D16+D20</f>
        <v>2602869.4600000004</v>
      </c>
      <c r="E23" s="18">
        <f t="shared" si="5"/>
        <v>3212325.8700000006</v>
      </c>
      <c r="F23" s="18">
        <f t="shared" si="5"/>
        <v>3377079.67</v>
      </c>
      <c r="G23" s="18">
        <v>0</v>
      </c>
      <c r="H23" s="89">
        <f>H17+H20</f>
        <v>10000000.330000002</v>
      </c>
      <c r="I23" s="1"/>
      <c r="J23" s="1"/>
      <c r="K23" s="1"/>
      <c r="L23" s="1"/>
    </row>
    <row r="24" spans="1:20" ht="21.6" customHeight="1" x14ac:dyDescent="0.2">
      <c r="A24" s="16" t="s">
        <v>14</v>
      </c>
      <c r="B24" s="31" t="s">
        <v>20</v>
      </c>
      <c r="C24" s="18">
        <v>0</v>
      </c>
      <c r="D24" s="18">
        <v>0</v>
      </c>
      <c r="E24" s="18">
        <v>0</v>
      </c>
      <c r="F24" s="18">
        <v>0</v>
      </c>
      <c r="G24" s="88">
        <v>0</v>
      </c>
      <c r="H24" s="84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21" customHeight="1" x14ac:dyDescent="0.2">
      <c r="A25" s="16" t="s">
        <v>15</v>
      </c>
      <c r="B25" s="30" t="s">
        <v>17</v>
      </c>
      <c r="C25" s="18">
        <v>10000000</v>
      </c>
      <c r="D25" s="32"/>
      <c r="E25" s="32"/>
      <c r="F25" s="32"/>
      <c r="G25" s="33"/>
      <c r="H25" s="33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A26" s="34"/>
      <c r="B26" s="35"/>
      <c r="C26" s="36"/>
      <c r="D26" s="37"/>
      <c r="E26" s="37"/>
      <c r="F26" s="37"/>
      <c r="G26" s="37"/>
      <c r="H26" s="37"/>
      <c r="I26" s="37"/>
      <c r="J26" s="37"/>
      <c r="K26" s="1"/>
      <c r="L26" s="1"/>
      <c r="M26" s="1"/>
      <c r="N26" s="1"/>
      <c r="O26" s="1"/>
      <c r="P26" s="37"/>
      <c r="Q26" s="37"/>
      <c r="R26" s="37"/>
      <c r="S26" s="37"/>
      <c r="T26" s="37"/>
    </row>
    <row r="27" spans="1:20" x14ac:dyDescent="0.2">
      <c r="B27" s="38"/>
      <c r="C27" s="1"/>
      <c r="D27" s="1"/>
      <c r="E27" s="1"/>
      <c r="F27" s="1"/>
      <c r="G27" s="1"/>
      <c r="H27" s="44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">
      <c r="A28" s="34"/>
      <c r="B28" s="35"/>
      <c r="C28" s="43"/>
      <c r="D28" s="43"/>
      <c r="E28" s="43"/>
      <c r="F28" s="43"/>
      <c r="G28" s="90"/>
      <c r="H28" s="43"/>
      <c r="I28" s="43"/>
      <c r="J28" s="43"/>
      <c r="K28" s="44"/>
      <c r="L28" s="44"/>
      <c r="M28" s="45"/>
      <c r="N28" s="46"/>
      <c r="O28" s="43"/>
      <c r="P28" s="43"/>
      <c r="Q28" s="43"/>
      <c r="R28" s="37"/>
      <c r="S28" s="37"/>
      <c r="T28" s="37"/>
    </row>
    <row r="29" spans="1:20" x14ac:dyDescent="0.2">
      <c r="A29" s="34"/>
      <c r="B29" s="43"/>
      <c r="C29" s="1"/>
      <c r="D29" s="43"/>
      <c r="E29" s="43"/>
      <c r="F29" s="90"/>
      <c r="G29" s="43"/>
      <c r="H29" s="43"/>
      <c r="I29" s="43"/>
      <c r="J29" s="43"/>
      <c r="K29" s="44"/>
      <c r="L29" s="44"/>
      <c r="M29" s="45"/>
      <c r="N29" s="46"/>
      <c r="O29" s="43"/>
      <c r="P29" s="43"/>
      <c r="Q29" s="43"/>
      <c r="R29" s="37"/>
      <c r="S29" s="37"/>
      <c r="T29" s="37"/>
    </row>
    <row r="30" spans="1:20" x14ac:dyDescent="0.2">
      <c r="A30" s="34"/>
      <c r="B30" s="47"/>
      <c r="C30" s="1"/>
      <c r="D30" s="37"/>
      <c r="E30" s="37"/>
      <c r="F30" s="41"/>
      <c r="G30" s="91"/>
      <c r="H30" s="37"/>
      <c r="I30" s="37"/>
      <c r="J30" s="37"/>
      <c r="K30" s="75"/>
      <c r="L30" s="1"/>
      <c r="M30" s="34"/>
      <c r="N30" s="49"/>
      <c r="O30" s="36"/>
      <c r="P30" s="37"/>
      <c r="Q30" s="37"/>
      <c r="R30" s="37"/>
      <c r="S30" s="37"/>
      <c r="T30" s="37"/>
    </row>
    <row r="31" spans="1:20" x14ac:dyDescent="0.2">
      <c r="A31" s="34"/>
      <c r="B31" s="35"/>
      <c r="C31" s="36"/>
      <c r="D31" s="43"/>
      <c r="E31" s="37"/>
      <c r="F31" s="37"/>
      <c r="G31" s="37"/>
      <c r="H31" s="37"/>
      <c r="I31" s="37"/>
      <c r="J31" s="37"/>
      <c r="K31" s="41"/>
      <c r="L31" s="1"/>
      <c r="M31" s="34"/>
      <c r="N31" s="49"/>
      <c r="O31" s="36"/>
      <c r="P31" s="37"/>
      <c r="Q31" s="37"/>
      <c r="R31" s="37"/>
      <c r="S31" s="37"/>
      <c r="T31" s="37"/>
    </row>
    <row r="32" spans="1:20" x14ac:dyDescent="0.2">
      <c r="A32" s="24"/>
      <c r="B32" s="48"/>
      <c r="C32" s="1"/>
      <c r="D32" s="1"/>
      <c r="E32" s="1"/>
      <c r="F32" s="1"/>
      <c r="G32" s="1"/>
      <c r="H32" s="1"/>
      <c r="I32" s="1"/>
      <c r="J32" s="1"/>
      <c r="K32" s="41"/>
      <c r="L32" s="1"/>
      <c r="M32" s="34"/>
      <c r="N32" s="49"/>
      <c r="O32" s="36"/>
      <c r="P32" s="37"/>
      <c r="Q32" s="37"/>
      <c r="R32" s="37"/>
      <c r="S32" s="37"/>
      <c r="T32" s="37"/>
    </row>
    <row r="33" spans="1:20" x14ac:dyDescent="0.2">
      <c r="A33" s="24"/>
      <c r="B33" s="48"/>
      <c r="C33" s="1"/>
      <c r="D33" s="1"/>
      <c r="E33" s="1"/>
      <c r="F33" s="1"/>
      <c r="G33" s="1"/>
      <c r="H33" s="1"/>
      <c r="I33" s="1"/>
      <c r="J33" s="1"/>
      <c r="K33" s="1"/>
      <c r="L33" s="1"/>
      <c r="M33" s="34"/>
      <c r="N33" s="49"/>
      <c r="O33" s="36"/>
      <c r="P33" s="37"/>
      <c r="Q33" s="37"/>
      <c r="R33" s="37"/>
      <c r="S33" s="37"/>
      <c r="T33" s="37"/>
    </row>
    <row r="34" spans="1:20" x14ac:dyDescent="0.2">
      <c r="A34" s="50"/>
      <c r="B34" s="48"/>
      <c r="C34" s="1"/>
      <c r="D34" s="1"/>
      <c r="E34" s="1"/>
      <c r="F34" s="1"/>
      <c r="G34" s="1"/>
      <c r="H34" s="1"/>
      <c r="I34" s="1"/>
      <c r="J34" s="1"/>
      <c r="K34" s="1"/>
      <c r="L34" s="1"/>
      <c r="M34" s="34"/>
      <c r="N34" s="80"/>
      <c r="O34" s="36"/>
      <c r="P34" s="37"/>
      <c r="Q34" s="37"/>
      <c r="R34" s="37"/>
      <c r="S34" s="37"/>
      <c r="T34" s="37"/>
    </row>
    <row r="35" spans="1:20" x14ac:dyDescent="0.2">
      <c r="A35" s="3"/>
      <c r="B35" s="3"/>
      <c r="K35" s="1"/>
      <c r="L35" s="1"/>
      <c r="M35" s="34"/>
      <c r="N35" s="35"/>
      <c r="O35" s="47"/>
      <c r="P35" s="37"/>
      <c r="Q35" s="37"/>
      <c r="R35" s="37"/>
      <c r="S35" s="37"/>
      <c r="T35" s="37"/>
    </row>
    <row r="36" spans="1:20" x14ac:dyDescent="0.2">
      <c r="A36" s="6"/>
      <c r="B36" s="51"/>
      <c r="C36" s="96"/>
      <c r="D36" s="96"/>
      <c r="E36" s="96"/>
      <c r="F36" s="96"/>
      <c r="G36" s="65"/>
      <c r="H36" s="65"/>
      <c r="I36" s="65"/>
      <c r="J36" s="65"/>
      <c r="K36" s="1"/>
      <c r="L36" s="1"/>
      <c r="M36" s="34"/>
      <c r="N36" s="35"/>
      <c r="O36" s="36"/>
      <c r="P36" s="37"/>
      <c r="Q36" s="37"/>
      <c r="R36" s="37"/>
      <c r="S36" s="37"/>
      <c r="T36" s="37"/>
    </row>
    <row r="37" spans="1:20" x14ac:dyDescent="0.2">
      <c r="A37" s="52"/>
      <c r="B37" s="53"/>
      <c r="C37" s="54"/>
      <c r="D37" s="54"/>
      <c r="E37" s="54"/>
      <c r="F37" s="54"/>
      <c r="G37" s="54"/>
      <c r="H37" s="54"/>
      <c r="I37" s="54"/>
      <c r="J37" s="54"/>
      <c r="K37" s="1"/>
      <c r="L37" s="1"/>
      <c r="M37" s="34"/>
      <c r="N37" s="35"/>
      <c r="O37" s="49"/>
      <c r="P37" s="37"/>
      <c r="Q37" s="37"/>
      <c r="R37" s="37"/>
      <c r="S37" s="37"/>
      <c r="T37" s="37"/>
    </row>
    <row r="38" spans="1:20" x14ac:dyDescent="0.2">
      <c r="A38" s="55"/>
      <c r="B38" s="56"/>
      <c r="C38" s="57"/>
      <c r="D38" s="58"/>
      <c r="E38" s="57"/>
      <c r="F38" s="58"/>
      <c r="G38" s="58"/>
      <c r="H38" s="58"/>
      <c r="I38" s="58"/>
      <c r="J38" s="57"/>
      <c r="K38" s="1"/>
      <c r="L38" s="1"/>
      <c r="M38" s="34"/>
      <c r="N38" s="49"/>
      <c r="O38" s="36"/>
      <c r="P38" s="37"/>
      <c r="Q38" s="37"/>
      <c r="R38" s="37"/>
      <c r="S38" s="37"/>
      <c r="T38" s="37"/>
    </row>
    <row r="39" spans="1:20" x14ac:dyDescent="0.2">
      <c r="A39" s="34"/>
      <c r="B39" s="59"/>
      <c r="C39" s="60"/>
      <c r="D39" s="60"/>
      <c r="E39" s="60"/>
      <c r="F39" s="60"/>
      <c r="G39" s="60"/>
      <c r="H39" s="60"/>
      <c r="I39" s="60"/>
      <c r="J39" s="60"/>
      <c r="K39" s="1"/>
      <c r="L39" s="1"/>
      <c r="M39" s="34"/>
      <c r="N39" s="35"/>
      <c r="O39" s="36"/>
      <c r="P39" s="37"/>
      <c r="Q39" s="37"/>
      <c r="R39" s="37"/>
      <c r="S39" s="37"/>
      <c r="T39" s="37"/>
    </row>
    <row r="40" spans="1:20" x14ac:dyDescent="0.2">
      <c r="A40" s="61"/>
      <c r="B40" s="62"/>
      <c r="C40" s="37"/>
      <c r="D40" s="37"/>
      <c r="E40" s="37"/>
      <c r="F40" s="37"/>
      <c r="G40" s="37"/>
      <c r="H40" s="37"/>
      <c r="I40" s="37"/>
      <c r="J40" s="37"/>
      <c r="K40" s="1"/>
      <c r="L40" s="1"/>
      <c r="M40" s="34"/>
      <c r="N40" s="35"/>
      <c r="O40" s="36"/>
      <c r="P40" s="37"/>
      <c r="Q40" s="37"/>
      <c r="R40" s="37"/>
      <c r="S40" s="37"/>
      <c r="T40" s="37"/>
    </row>
    <row r="41" spans="1:20" x14ac:dyDescent="0.2">
      <c r="A41" s="61"/>
      <c r="B41" s="62"/>
      <c r="C41" s="37"/>
      <c r="D41" s="37"/>
      <c r="E41" s="37"/>
      <c r="F41" s="37"/>
      <c r="G41" s="37"/>
      <c r="H41" s="37"/>
      <c r="I41" s="37"/>
      <c r="J41" s="37"/>
      <c r="K41" s="1"/>
      <c r="L41" s="1"/>
      <c r="M41" s="34"/>
      <c r="N41" s="35"/>
      <c r="O41" s="36"/>
      <c r="P41" s="37"/>
      <c r="Q41" s="37"/>
      <c r="R41" s="37"/>
      <c r="S41" s="37"/>
      <c r="T41" s="37"/>
    </row>
    <row r="42" spans="1:20" x14ac:dyDescent="0.2">
      <c r="A42" s="34"/>
      <c r="B42" s="38"/>
      <c r="C42" s="60"/>
      <c r="D42" s="60"/>
      <c r="E42" s="60"/>
      <c r="F42" s="60"/>
      <c r="G42" s="60"/>
      <c r="H42" s="60"/>
      <c r="I42" s="60"/>
      <c r="J42" s="60"/>
      <c r="K42" s="1"/>
      <c r="L42" s="1"/>
      <c r="M42" s="34"/>
      <c r="N42" s="35"/>
      <c r="O42" s="36"/>
      <c r="P42" s="37"/>
      <c r="Q42" s="37"/>
      <c r="R42" s="37"/>
      <c r="S42" s="37"/>
      <c r="T42" s="37"/>
    </row>
    <row r="43" spans="1:20" x14ac:dyDescent="0.2">
      <c r="A43" s="34"/>
      <c r="B43" s="38"/>
      <c r="C43" s="37"/>
      <c r="D43" s="95"/>
      <c r="E43" s="37"/>
      <c r="F43" s="95"/>
      <c r="G43" s="37"/>
      <c r="H43" s="37"/>
      <c r="I43" s="37"/>
      <c r="J43" s="60"/>
      <c r="K43" s="1"/>
      <c r="L43" s="1"/>
      <c r="M43" s="34"/>
      <c r="N43" s="35"/>
      <c r="O43" s="36"/>
      <c r="P43" s="37"/>
      <c r="Q43" s="37"/>
      <c r="R43" s="37"/>
      <c r="S43" s="37"/>
      <c r="T43" s="37"/>
    </row>
    <row r="44" spans="1:20" x14ac:dyDescent="0.2">
      <c r="A44" s="34"/>
      <c r="B44" s="38"/>
      <c r="C44" s="37"/>
      <c r="D44" s="95"/>
      <c r="E44" s="37"/>
      <c r="F44" s="95"/>
      <c r="G44" s="37"/>
      <c r="H44" s="37"/>
      <c r="I44" s="37"/>
      <c r="J44" s="37"/>
      <c r="K44" s="1"/>
      <c r="L44" s="1"/>
      <c r="M44" s="34"/>
      <c r="N44" s="35"/>
      <c r="O44" s="36"/>
      <c r="P44" s="37"/>
      <c r="Q44" s="37"/>
      <c r="R44" s="37"/>
      <c r="S44" s="37"/>
      <c r="T44" s="37"/>
    </row>
    <row r="45" spans="1:20" x14ac:dyDescent="0.2">
      <c r="A45" s="34"/>
      <c r="B45" s="38"/>
      <c r="C45" s="60"/>
      <c r="D45" s="37"/>
      <c r="E45" s="37"/>
      <c r="F45" s="37"/>
      <c r="G45" s="37"/>
      <c r="H45" s="37"/>
      <c r="I45" s="37"/>
      <c r="J45" s="37"/>
      <c r="K45" s="1"/>
      <c r="L45" s="1"/>
      <c r="M45" s="34"/>
      <c r="N45" s="35"/>
      <c r="O45" s="36"/>
      <c r="P45" s="37"/>
      <c r="Q45" s="37"/>
      <c r="R45" s="37"/>
      <c r="S45" s="37"/>
      <c r="T45" s="37"/>
    </row>
    <row r="46" spans="1:20" x14ac:dyDescent="0.2">
      <c r="A46" s="34"/>
      <c r="B46" s="38"/>
      <c r="C46" s="37"/>
      <c r="D46" s="37"/>
      <c r="E46" s="37"/>
      <c r="F46" s="37"/>
      <c r="G46" s="37"/>
      <c r="H46" s="37"/>
      <c r="I46" s="37"/>
      <c r="J46" s="37"/>
      <c r="K46" s="1"/>
      <c r="L46" s="1"/>
      <c r="M46" s="34"/>
      <c r="N46" s="35"/>
      <c r="O46" s="36"/>
      <c r="P46" s="37"/>
      <c r="Q46" s="37"/>
      <c r="R46" s="37"/>
      <c r="S46" s="37"/>
      <c r="T46" s="37"/>
    </row>
    <row r="47" spans="1:20" x14ac:dyDescent="0.2">
      <c r="A47" s="34"/>
      <c r="B47" s="35"/>
      <c r="C47" s="63"/>
      <c r="D47" s="37"/>
      <c r="E47" s="37"/>
      <c r="F47" s="37"/>
      <c r="G47" s="37"/>
      <c r="H47" s="37"/>
      <c r="I47" s="37"/>
      <c r="J47" s="37"/>
      <c r="K47" s="1"/>
      <c r="L47" s="1"/>
      <c r="M47" s="34"/>
      <c r="N47" s="35"/>
      <c r="O47" s="36"/>
      <c r="P47" s="37"/>
      <c r="Q47" s="37"/>
      <c r="R47" s="37"/>
      <c r="S47" s="37"/>
      <c r="T47" s="37"/>
    </row>
    <row r="48" spans="1:20" x14ac:dyDescent="0.2">
      <c r="A48" s="34"/>
      <c r="B48" s="35"/>
      <c r="C48" s="36"/>
      <c r="D48" s="37"/>
      <c r="E48" s="37"/>
      <c r="F48" s="37"/>
      <c r="G48" s="37"/>
      <c r="H48" s="37"/>
      <c r="I48" s="37"/>
      <c r="J48" s="37"/>
      <c r="K48" s="1"/>
      <c r="L48" s="1"/>
      <c r="M48" s="34"/>
      <c r="N48" s="35"/>
      <c r="O48" s="36"/>
      <c r="P48" s="37"/>
      <c r="Q48" s="37"/>
      <c r="R48" s="37"/>
      <c r="S48" s="37"/>
      <c r="T48" s="37"/>
    </row>
    <row r="49" spans="1:21" x14ac:dyDescent="0.2">
      <c r="A49" s="34"/>
      <c r="B49" s="35"/>
      <c r="C49" s="36"/>
      <c r="D49" s="37"/>
      <c r="E49" s="37"/>
      <c r="F49" s="37"/>
      <c r="G49" s="37"/>
      <c r="H49" s="37"/>
      <c r="I49" s="37"/>
      <c r="J49" s="37"/>
      <c r="K49" s="1"/>
      <c r="L49" s="1"/>
      <c r="M49" s="34"/>
      <c r="N49" s="35"/>
      <c r="O49" s="36"/>
      <c r="P49" s="37"/>
      <c r="Q49" s="37"/>
      <c r="R49" s="37"/>
      <c r="S49" s="37"/>
      <c r="T49" s="37"/>
    </row>
    <row r="50" spans="1:21" x14ac:dyDescent="0.2">
      <c r="A50" s="34"/>
      <c r="B50" s="64"/>
    </row>
    <row r="52" spans="1:21" x14ac:dyDescent="0.2">
      <c r="B52" s="51"/>
      <c r="C52" s="96"/>
      <c r="D52" s="96"/>
      <c r="E52" s="96"/>
      <c r="F52" s="96"/>
      <c r="G52" s="65"/>
      <c r="H52" s="65"/>
      <c r="I52" s="65"/>
      <c r="J52" s="65"/>
      <c r="K52" s="96"/>
      <c r="L52" s="96"/>
      <c r="M52" s="96"/>
      <c r="N52" s="96"/>
      <c r="O52" s="96"/>
      <c r="P52" s="96"/>
      <c r="Q52" s="65"/>
      <c r="R52" s="65"/>
      <c r="S52" s="65"/>
      <c r="T52" s="65"/>
    </row>
    <row r="53" spans="1:21" x14ac:dyDescent="0.2">
      <c r="A53" s="2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</row>
    <row r="54" spans="1:21" x14ac:dyDescent="0.2">
      <c r="A54" s="66"/>
      <c r="B54" s="67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1:21" x14ac:dyDescent="0.2">
      <c r="A55" s="66"/>
      <c r="B55" s="68"/>
      <c r="C55" s="40"/>
      <c r="D55" s="69"/>
      <c r="E55" s="40"/>
      <c r="F55" s="69"/>
      <c r="G55" s="69"/>
      <c r="H55" s="69"/>
      <c r="I55" s="69"/>
      <c r="J55" s="40"/>
      <c r="K55" s="40"/>
      <c r="L55" s="69"/>
      <c r="M55" s="40"/>
      <c r="N55" s="69"/>
      <c r="O55" s="40"/>
      <c r="P55" s="69"/>
      <c r="Q55" s="40"/>
      <c r="R55" s="69"/>
      <c r="S55" s="69"/>
      <c r="T55" s="69"/>
    </row>
    <row r="56" spans="1:21" x14ac:dyDescent="0.2">
      <c r="A56" s="70"/>
      <c r="B56" s="71"/>
      <c r="D56" s="98"/>
      <c r="F56" s="98"/>
      <c r="G56" s="42"/>
      <c r="H56" s="42"/>
      <c r="I56" s="42"/>
      <c r="L56" s="98"/>
      <c r="N56" s="98"/>
      <c r="P56" s="98"/>
      <c r="R56" s="98"/>
      <c r="S56" s="42"/>
      <c r="T56" s="42"/>
    </row>
    <row r="57" spans="1:21" x14ac:dyDescent="0.2">
      <c r="A57" s="70"/>
      <c r="B57" s="72"/>
      <c r="D57" s="98"/>
      <c r="F57" s="98"/>
      <c r="G57" s="42"/>
      <c r="H57" s="42"/>
      <c r="I57" s="42"/>
      <c r="L57" s="98"/>
      <c r="N57" s="98"/>
      <c r="P57" s="98"/>
      <c r="R57" s="98"/>
      <c r="S57" s="42"/>
      <c r="T57" s="42"/>
    </row>
    <row r="58" spans="1:21" x14ac:dyDescent="0.2">
      <c r="A58" s="73"/>
      <c r="B58" s="38"/>
      <c r="C58" s="40"/>
      <c r="D58" s="69"/>
      <c r="E58" s="40"/>
      <c r="F58" s="69"/>
      <c r="G58" s="69"/>
      <c r="H58" s="69"/>
      <c r="I58" s="69"/>
      <c r="J58" s="40"/>
      <c r="K58" s="40"/>
      <c r="L58" s="69"/>
      <c r="M58" s="40"/>
      <c r="N58" s="69"/>
      <c r="O58" s="40"/>
      <c r="P58" s="69"/>
      <c r="Q58" s="40"/>
      <c r="R58" s="69"/>
      <c r="S58" s="69"/>
      <c r="T58" s="69"/>
    </row>
    <row r="59" spans="1:21" x14ac:dyDescent="0.2">
      <c r="A59" s="74"/>
      <c r="B59" s="72"/>
      <c r="D59" s="98"/>
      <c r="F59" s="98"/>
      <c r="G59" s="42"/>
      <c r="H59" s="42"/>
      <c r="I59" s="42"/>
      <c r="L59" s="98"/>
      <c r="N59" s="98"/>
      <c r="P59" s="98"/>
      <c r="R59" s="98"/>
      <c r="S59" s="42"/>
      <c r="T59" s="42"/>
    </row>
    <row r="60" spans="1:21" x14ac:dyDescent="0.2">
      <c r="A60" s="74"/>
      <c r="B60" s="72"/>
      <c r="D60" s="98"/>
      <c r="F60" s="98"/>
      <c r="G60" s="42"/>
      <c r="H60" s="42"/>
      <c r="I60" s="42"/>
      <c r="L60" s="98"/>
      <c r="N60" s="98"/>
      <c r="P60" s="98"/>
      <c r="R60" s="98"/>
      <c r="S60" s="42"/>
      <c r="T60" s="42"/>
    </row>
    <row r="61" spans="1:21" x14ac:dyDescent="0.2">
      <c r="A61" s="34"/>
      <c r="B61" s="35"/>
      <c r="C61" s="36"/>
      <c r="D61" s="37"/>
      <c r="E61" s="37"/>
      <c r="F61" s="37"/>
      <c r="G61" s="37"/>
      <c r="H61" s="37"/>
      <c r="I61" s="37"/>
      <c r="J61" s="37"/>
      <c r="K61" s="1"/>
      <c r="L61" s="1"/>
      <c r="M61" s="34"/>
      <c r="N61" s="35"/>
      <c r="O61" s="36"/>
      <c r="P61" s="37"/>
      <c r="Q61" s="37"/>
      <c r="R61" s="37"/>
      <c r="S61" s="37"/>
      <c r="T61" s="37"/>
    </row>
    <row r="62" spans="1:21" x14ac:dyDescent="0.2">
      <c r="A62" s="34"/>
      <c r="B62" s="35"/>
      <c r="C62" s="36"/>
      <c r="D62" s="37"/>
      <c r="E62" s="37"/>
      <c r="F62" s="37"/>
      <c r="G62" s="37"/>
      <c r="H62" s="37"/>
      <c r="I62" s="37"/>
      <c r="J62" s="37"/>
      <c r="K62" s="1"/>
      <c r="L62" s="1"/>
      <c r="M62" s="34"/>
      <c r="N62" s="35"/>
      <c r="O62" s="36"/>
      <c r="P62" s="37"/>
      <c r="Q62" s="37"/>
      <c r="R62" s="37"/>
      <c r="S62" s="37"/>
      <c r="T62" s="37"/>
    </row>
    <row r="63" spans="1:21" x14ac:dyDescent="0.2">
      <c r="P63" s="1"/>
      <c r="Q63" s="1"/>
      <c r="R63" s="1"/>
      <c r="S63" s="1"/>
      <c r="T63" s="1"/>
      <c r="U63" s="41"/>
    </row>
    <row r="64" spans="1:21" x14ac:dyDescent="0.2">
      <c r="P64" s="1"/>
      <c r="Q64" s="1"/>
      <c r="R64" s="1"/>
      <c r="S64" s="1"/>
      <c r="T64" s="1"/>
      <c r="U64" s="41"/>
    </row>
    <row r="65" spans="1:25" x14ac:dyDescent="0.2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41"/>
    </row>
    <row r="66" spans="1:25" x14ac:dyDescent="0.2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5" x14ac:dyDescent="0.2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41"/>
    </row>
    <row r="68" spans="1:25" s="2" customFormat="1" x14ac:dyDescent="0.2">
      <c r="X68" s="64"/>
    </row>
    <row r="69" spans="1:25" s="4" customFormat="1" x14ac:dyDescent="0.2"/>
    <row r="70" spans="1:25" s="4" customFormat="1" x14ac:dyDescent="0.2"/>
    <row r="71" spans="1:25" ht="12.75" customHeight="1" x14ac:dyDescent="0.2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W71" s="3"/>
    </row>
    <row r="72" spans="1:25" x14ac:dyDescent="0.2">
      <c r="B72" s="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</row>
    <row r="73" spans="1:25" s="4" customFormat="1" x14ac:dyDescent="0.2"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</row>
    <row r="74" spans="1:25" x14ac:dyDescent="0.2">
      <c r="B74" s="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3"/>
      <c r="X74" s="41"/>
      <c r="Y74" s="41"/>
    </row>
    <row r="75" spans="1:25" x14ac:dyDescent="0.2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W75" s="76"/>
    </row>
    <row r="77" spans="1:25" ht="14.25" x14ac:dyDescent="0.2">
      <c r="A77" s="77"/>
    </row>
    <row r="79" spans="1:25" x14ac:dyDescent="0.2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</sheetData>
  <mergeCells count="24">
    <mergeCell ref="R56:R57"/>
    <mergeCell ref="D59:D60"/>
    <mergeCell ref="F59:F60"/>
    <mergeCell ref="L59:L60"/>
    <mergeCell ref="N59:N60"/>
    <mergeCell ref="P59:P60"/>
    <mergeCell ref="R59:R60"/>
    <mergeCell ref="K52:L52"/>
    <mergeCell ref="M52:N52"/>
    <mergeCell ref="O52:P52"/>
    <mergeCell ref="D56:D57"/>
    <mergeCell ref="F56:F57"/>
    <mergeCell ref="L56:L57"/>
    <mergeCell ref="N56:N57"/>
    <mergeCell ref="P56:P57"/>
    <mergeCell ref="C52:D52"/>
    <mergeCell ref="E52:F52"/>
    <mergeCell ref="P1:R1"/>
    <mergeCell ref="D43:D44"/>
    <mergeCell ref="F43:F44"/>
    <mergeCell ref="C36:D36"/>
    <mergeCell ref="E36:F36"/>
    <mergeCell ref="G2:J2"/>
    <mergeCell ref="F1:J1"/>
  </mergeCells>
  <pageMargins left="0.74803149606299213" right="0.74803149606299213" top="0.98425196850393704" bottom="0.98425196850393704" header="0.51181102362204722" footer="0.51181102362204722"/>
  <pageSetup paperSize="9" scale="60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Vilma Mand</dc:creator>
  <cp:lastModifiedBy>Kairi-Ly Einborn - MKM</cp:lastModifiedBy>
  <dcterms:created xsi:type="dcterms:W3CDTF">2017-04-27T10:24:37Z</dcterms:created>
  <dcterms:modified xsi:type="dcterms:W3CDTF">2025-12-08T07:21:29Z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2025-11-21T11:49:19Z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83301d6d-6e99-4117-984b-32bdab956108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